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amar\OneDrive\Desktop\VERSIÓN NUEVA EN PROCESOS Y MANUALES CCM 2025\ADMINISTRATIVA\GESTIÓN DE CALIDAD FORMATOS\"/>
    </mc:Choice>
  </mc:AlternateContent>
  <bookViews>
    <workbookView xWindow="-120" yWindow="-120" windowWidth="29040" windowHeight="15720" tabRatio="500"/>
  </bookViews>
  <sheets>
    <sheet name="Matriz y gráfico" sheetId="1" r:id="rId1"/>
    <sheet name="Parámetros" sheetId="2" r:id="rId2"/>
    <sheet name="ID DOCUMENTADA" sheetId="3" r:id="rId3"/>
  </sheets>
  <definedNames>
    <definedName name="Dependencia">'Matriz y gráfico'!$K$11:$K$24</definedName>
    <definedName name="Influencia">'Matriz y gráfico'!$L$11:$L$24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2" l="1"/>
  <c r="C5" i="2"/>
  <c r="C4" i="2"/>
  <c r="D3" i="2"/>
  <c r="C3" i="2"/>
  <c r="D2" i="2"/>
</calcChain>
</file>

<file path=xl/sharedStrings.xml><?xml version="1.0" encoding="utf-8"?>
<sst xmlns="http://schemas.openxmlformats.org/spreadsheetml/2006/main" count="153" uniqueCount="101">
  <si>
    <t xml:space="preserve">
</t>
  </si>
  <si>
    <t>MATRIZ DE PARTES INTERESADAS SST</t>
  </si>
  <si>
    <t>Grupo</t>
  </si>
  <si>
    <t>#</t>
  </si>
  <si>
    <t>Parte interesada</t>
  </si>
  <si>
    <t>Contacto</t>
  </si>
  <si>
    <t>Procesos que intervienen</t>
  </si>
  <si>
    <t>Necesidades</t>
  </si>
  <si>
    <t>Expectativas</t>
  </si>
  <si>
    <t>Cómo afecta al SG-SST LA P.I.</t>
  </si>
  <si>
    <t>IMP</t>
  </si>
  <si>
    <t>INF</t>
  </si>
  <si>
    <t>Manejo</t>
  </si>
  <si>
    <t>Imp=Impacto</t>
  </si>
  <si>
    <t>Usuarios</t>
  </si>
  <si>
    <t>Afiliados</t>
  </si>
  <si>
    <t>Softaware SII</t>
  </si>
  <si>
    <t>Gestión de Afiliados
- Formación Empresarla
-Registro Empresarial</t>
  </si>
  <si>
    <t>Ofrecer seminario en SST</t>
  </si>
  <si>
    <t>Espacios cómodos, seguros y saludables en la CC Magangué</t>
  </si>
  <si>
    <t>Sitios insalubre, no seguros, daño a la integridad al trabajador, muerte</t>
  </si>
  <si>
    <t>Capacitación Sensibilización</t>
  </si>
  <si>
    <t>INF=Influencia</t>
  </si>
  <si>
    <t>Matriculados</t>
  </si>
  <si>
    <t>Proveedores</t>
  </si>
  <si>
    <t>Publicidad</t>
  </si>
  <si>
    <t>Inscripción de proveedores</t>
  </si>
  <si>
    <t>Contratación y Compras
Gestión Financiera</t>
  </si>
  <si>
    <t>Pago oportuno, cumplimiento del contrato.</t>
  </si>
  <si>
    <t>Desconocimiento de normas básicas de salubridad</t>
  </si>
  <si>
    <t>Conciación, sensibilización en SST</t>
  </si>
  <si>
    <t>Mantenimiento (Aire Acondicinados, Fumigación, Eléctricista, Reservorio de Agua)</t>
  </si>
  <si>
    <t>Contratación y Compras
Gestión Financiera
Mantenimientos</t>
  </si>
  <si>
    <t>Desconocimiento de normas básicas SST
Falta de conciencia en SST</t>
  </si>
  <si>
    <t>Capacitación,
Conciación, 
Sensibilización en SST</t>
  </si>
  <si>
    <t>Transporte fluvial</t>
  </si>
  <si>
    <t>Contratación y Compras
Gestión Financiera
Formación Empresarial</t>
  </si>
  <si>
    <t>Identificación</t>
  </si>
  <si>
    <t>Trabajadores con competencias en natación
Capacitación en riesgos de SST</t>
  </si>
  <si>
    <t>Chalupas sin elementos de seguridad
Malas prácticas durante el llenado de combustible
Malos mantenimientos a la chalupa
Impericia a chaluperos</t>
  </si>
  <si>
    <t>Involucrarlos como un aliado de la IE a través del establecimiento de relaciones a largo plazo</t>
  </si>
  <si>
    <t>Servicios de SST (ARL, Centro Médico Ocupacional)</t>
  </si>
  <si>
    <t>Contratación y Compras
Gestión Financiera
Talento Humano
Gestión de Calidad</t>
  </si>
  <si>
    <t>Capacitaciones, Charlas, Asesorías</t>
  </si>
  <si>
    <t>Involucrarlos como un aliado del SG SST con el establecimiento de relaciones a largo plazo.</t>
  </si>
  <si>
    <t>Magister César Valeta</t>
  </si>
  <si>
    <t>Contratación y Compras
Gestión Financiera
Gestión de Calidad</t>
  </si>
  <si>
    <t>Abogado conciliador</t>
  </si>
  <si>
    <t>Contratación y Compras
Gestión Financiera
Conciliación y Arbitraje</t>
  </si>
  <si>
    <t>Icontec</t>
  </si>
  <si>
    <t>pago oportuno, cumplimiento del contrato.</t>
  </si>
  <si>
    <t>Capacitaciones, Charlas</t>
  </si>
  <si>
    <t>Comunidad</t>
  </si>
  <si>
    <t>N.A</t>
  </si>
  <si>
    <t>Gestión Directiva
Gestión Formativa
Gestión Social
Bienestar</t>
  </si>
  <si>
    <t>Espacios seguros</t>
  </si>
  <si>
    <t>Conciación y
Sensibilización en SST en medios masivos</t>
  </si>
  <si>
    <t>Junta Directiva</t>
  </si>
  <si>
    <t>Miembros de Junta</t>
  </si>
  <si>
    <t>Director (a) Administrativo</t>
  </si>
  <si>
    <t>Gestión Directiva</t>
  </si>
  <si>
    <t>Cumplimientos normativo de SST</t>
  </si>
  <si>
    <t>Certificación del SG SST</t>
  </si>
  <si>
    <t>Sus decisiones son de obligatoria aplicación en la CC Magangué.</t>
  </si>
  <si>
    <t>Mantener informados de los resultado de SG SST y el cumplimiento de planes y proyectos SST</t>
  </si>
  <si>
    <t>Entes de Control</t>
  </si>
  <si>
    <t>Superintendencia de Industrial y Comercio</t>
  </si>
  <si>
    <t>Secretario de Educación Municipal</t>
  </si>
  <si>
    <t>Cumplimiento de los requisitos legales.</t>
  </si>
  <si>
    <t>Comunicación constante para el cumplimiento de los requisitos, participación en reuniones, foros, comités.</t>
  </si>
  <si>
    <t>Requerimientos generales que contribuyen al estrés laboral</t>
  </si>
  <si>
    <t>Inspecciones de cumplimiento legal para estar preparadas ante visita del ente.</t>
  </si>
  <si>
    <t>Contraloría</t>
  </si>
  <si>
    <t>Superintendente del Subsidio Familiar</t>
  </si>
  <si>
    <t>Ministerio del Trabajo</t>
  </si>
  <si>
    <t>Secretario de Salud Municipal</t>
  </si>
  <si>
    <t>A través de creación de leyes y con las sanciones que pueda interponer por el incumplimiento de requisitos legales</t>
  </si>
  <si>
    <t>Auxiliares</t>
  </si>
  <si>
    <t>Hoja de vida</t>
  </si>
  <si>
    <t>pago oportuno y justo, cumplimiento del contrato.</t>
  </si>
  <si>
    <t>Certificación del SG SST, Buen clima laboral, mejoramiento continuo</t>
  </si>
  <si>
    <t>Incumpliento de normativa de SST,
inasistencia de charlas, capacitaciones, no uso de EPP, realización de actos inseguros</t>
  </si>
  <si>
    <t>Charlas, capacitación, toma de conciencia</t>
  </si>
  <si>
    <t>Directivos
Directores de Área</t>
  </si>
  <si>
    <t>Crecimiento en la IE, pago oportuno y acorde a sus responsabilidades, cumplimiento del contrato.</t>
  </si>
  <si>
    <t>Coordinadores</t>
  </si>
  <si>
    <t xml:space="preserve"> Crecimiento en la IE, pago oportuno, cumplimiento del contrato.</t>
  </si>
  <si>
    <t>Clasificación</t>
  </si>
  <si>
    <t>X</t>
  </si>
  <si>
    <t>Y</t>
  </si>
  <si>
    <t>Linea horizontal</t>
  </si>
  <si>
    <t>Linea vertical</t>
  </si>
  <si>
    <t>Se actualiza el logo institucional</t>
  </si>
  <si>
    <t>Código: CCMRTH-40</t>
  </si>
  <si>
    <t>Versión: 02</t>
  </si>
  <si>
    <t>Aprobado: 17/02/2025</t>
  </si>
  <si>
    <t>Colaboradores</t>
  </si>
  <si>
    <t>Se actualiza tipo de letra, mejor estaructura visual y nombre de los procesos</t>
  </si>
  <si>
    <t>Fecha</t>
  </si>
  <si>
    <t>Versión</t>
  </si>
  <si>
    <t>Actualización efectuada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</si>
</sst>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"/>
    <numFmt numFmtId="165" formatCode="dd/mm/yy"/>
  </numFmts>
  <fonts count="10">
    <font>
      <sz val="11"/>
      <color rgb="FF000000"/>
      <name val="Calibri"/>
      <family val="2"/>
      <charset val="1"/>
    </font>
    <font>
      <u/>
      <sz val="11"/>
      <color rgb="FF0000FF"/>
      <name val="Calibri"/>
      <family val="2"/>
      <charset val="1"/>
    </font>
    <font>
      <b/>
      <sz val="10"/>
      <color rgb="FFFFFFFF"/>
      <name val="Gisha"/>
      <family val="2"/>
      <charset val="1"/>
    </font>
    <font>
      <sz val="11"/>
      <color rgb="FF000000"/>
      <name val="Arial Nova"/>
      <family val="2"/>
    </font>
    <font>
      <b/>
      <sz val="11"/>
      <color rgb="FF000000"/>
      <name val="Arial Nova"/>
      <family val="2"/>
    </font>
    <font>
      <u/>
      <sz val="11"/>
      <color rgb="FF0000FF"/>
      <name val="Arial Nova"/>
      <family val="2"/>
    </font>
    <font>
      <b/>
      <sz val="26"/>
      <color rgb="FF002060"/>
      <name val="Arial Nova"/>
      <family val="2"/>
    </font>
    <font>
      <sz val="11"/>
      <color rgb="FF002060"/>
      <name val="Arial Nova"/>
      <family val="2"/>
    </font>
    <font>
      <b/>
      <sz val="11"/>
      <color theme="0"/>
      <name val="Arial Nova"/>
      <family val="2"/>
    </font>
    <font>
      <b/>
      <sz val="11"/>
      <color theme="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1F497D"/>
        <bgColor rgb="FF2C4D75"/>
      </patternFill>
    </fill>
    <fill>
      <patternFill patternType="solid">
        <fgColor rgb="FFD9D9D9"/>
        <bgColor rgb="FFD7E4BD"/>
      </patternFill>
    </fill>
    <fill>
      <patternFill patternType="solid">
        <fgColor theme="3" tint="0.749992370372631"/>
        <bgColor rgb="FFD9D9D9"/>
      </patternFill>
    </fill>
    <fill>
      <patternFill patternType="solid">
        <fgColor rgb="FF002060"/>
        <bgColor rgb="FFF79646"/>
      </patternFill>
    </fill>
    <fill>
      <patternFill patternType="solid">
        <fgColor rgb="FF002060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6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3" borderId="1" xfId="0" applyFill="1" applyBorder="1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0" fillId="0" borderId="1" xfId="0" applyBorder="1"/>
    <xf numFmtId="0" fontId="9" fillId="6" borderId="7" xfId="0" applyFont="1" applyFill="1" applyBorder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9" fillId="6" borderId="36" xfId="0" applyFont="1" applyFill="1" applyBorder="1" applyAlignment="1">
      <alignment horizontal="center"/>
    </xf>
    <xf numFmtId="0" fontId="0" fillId="0" borderId="12" xfId="0" applyBorder="1"/>
    <xf numFmtId="0" fontId="0" fillId="0" borderId="31" xfId="0" applyBorder="1"/>
    <xf numFmtId="165" fontId="0" fillId="0" borderId="12" xfId="0" applyNumberFormat="1" applyBorder="1"/>
    <xf numFmtId="14" fontId="0" fillId="0" borderId="14" xfId="0" applyNumberFormat="1" applyBorder="1"/>
    <xf numFmtId="0" fontId="0" fillId="0" borderId="15" xfId="0" applyBorder="1"/>
    <xf numFmtId="0" fontId="0" fillId="0" borderId="33" xfId="0" applyBorder="1"/>
    <xf numFmtId="0" fontId="5" fillId="0" borderId="0" xfId="1" applyFont="1" applyBorder="1" applyAlignment="1" applyProtection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164" fontId="3" fillId="0" borderId="22" xfId="0" applyNumberFormat="1" applyFont="1" applyBorder="1" applyAlignment="1">
      <alignment horizontal="center" vertical="center" wrapText="1"/>
    </xf>
    <xf numFmtId="164" fontId="3" fillId="0" borderId="23" xfId="0" applyNumberFormat="1" applyFont="1" applyBorder="1" applyAlignment="1">
      <alignment horizontal="center" vertical="center" wrapText="1"/>
    </xf>
    <xf numFmtId="164" fontId="3" fillId="0" borderId="28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76A7C"/>
      <rgbColor rgb="FFBFBFBF"/>
      <rgbColor rgb="FF4F81BD"/>
      <rgbColor rgb="FF9999FF"/>
      <rgbColor rgb="FFC0504D"/>
      <rgbColor rgb="FFF2F2F2"/>
      <rgbColor rgb="FFCCFFFF"/>
      <rgbColor rgb="FF660066"/>
      <rgbColor rgb="FFCD7371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AFC97A"/>
      <rgbColor rgb="FF3366FF"/>
      <rgbColor rgb="FF4BACC6"/>
      <rgbColor rgb="FF9BBB59"/>
      <rgbColor rgb="FFFFC000"/>
      <rgbColor rgb="FFF79646"/>
      <rgbColor rgb="FFFF6600"/>
      <rgbColor rgb="FF8064A2"/>
      <rgbColor rgb="FF729ACA"/>
      <rgbColor rgb="FF2C4D75"/>
      <rgbColor rgb="FF339966"/>
      <rgbColor rgb="FF003300"/>
      <rgbColor rgb="FF4D3B62"/>
      <rgbColor rgb="FFB65708"/>
      <rgbColor rgb="FF595959"/>
      <rgbColor rgb="FF1F497D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'Matriz y gráfico'!$E$11</c:f>
              <c:strCache>
                <c:ptCount val="1"/>
                <c:pt idx="0">
                  <c:v>Afiliados</c:v>
                </c:pt>
              </c:strCache>
            </c:strRef>
          </c:tx>
          <c:spPr>
            <a:ln w="25560">
              <a:noFill/>
            </a:ln>
          </c:spPr>
          <c:marker>
            <c:symbol val="circle"/>
            <c:size val="5"/>
            <c:spPr>
              <a:solidFill>
                <a:srgbClr val="4F81BD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900" b="0" strike="noStrike" spc="-1">
                    <a:solidFill>
                      <a:srgbClr val="404040"/>
                    </a:solidFill>
                    <a:latin typeface="Calibri"/>
                  </a:defRPr>
                </a:pPr>
                <a:endParaRPr lang="es-CO"/>
              </a:p>
            </c:txPr>
            <c:dLblPos val="r"/>
            <c:showLegendKey val="0"/>
            <c:showVal val="0"/>
            <c:showCatName val="0"/>
            <c:showSerName val="1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xVal>
            <c:numRef>
              <c:f>'Matriz y gráfico'!$L$11</c:f>
              <c:numCache>
                <c:formatCode>General</c:formatCode>
                <c:ptCount val="1"/>
                <c:pt idx="0">
                  <c:v>2</c:v>
                </c:pt>
              </c:numCache>
            </c:numRef>
          </c:xVal>
          <c:yVal>
            <c:numRef>
              <c:f>'Matriz y gráfico'!$K$11</c:f>
              <c:numCache>
                <c:formatCode>General</c:formatCode>
                <c:ptCount val="1"/>
                <c:pt idx="0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946-4948-9FA4-93834670009E}"/>
            </c:ext>
          </c:extLst>
        </c:ser>
        <c:ser>
          <c:idx val="1"/>
          <c:order val="1"/>
          <c:tx>
            <c:strRef>
              <c:f>'Matriz y gráfico'!$E$12</c:f>
              <c:strCache>
                <c:ptCount val="1"/>
                <c:pt idx="0">
                  <c:v>Matriculados</c:v>
                </c:pt>
              </c:strCache>
            </c:strRef>
          </c:tx>
          <c:spPr>
            <a:ln w="25560">
              <a:noFill/>
            </a:ln>
          </c:spPr>
          <c:marker>
            <c:symbol val="circle"/>
            <c:size val="5"/>
            <c:spPr>
              <a:solidFill>
                <a:srgbClr val="C0504D"/>
              </a:solidFill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F946-4948-9FA4-93834670009E}"/>
              </c:ext>
            </c:extLst>
          </c:dPt>
          <c:dLbls>
            <c:dLbl>
              <c:idx val="0"/>
              <c:layout/>
              <c:spPr/>
              <c:txPr>
                <a:bodyPr wrap="square"/>
                <a:lstStyle/>
                <a:p>
                  <a:pPr>
                    <a:defRPr sz="900" b="0" strike="noStrike" spc="-1">
                      <a:solidFill>
                        <a:srgbClr val="404040"/>
                      </a:solidFill>
                      <a:latin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946-4948-9FA4-9383467000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900" b="0" strike="noStrike" spc="-1">
                    <a:solidFill>
                      <a:srgbClr val="404040"/>
                    </a:solidFill>
                    <a:latin typeface="Calibri"/>
                  </a:defRPr>
                </a:pPr>
                <a:endParaRPr lang="es-CO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'Matriz y gráfico'!$L$12</c:f>
              <c:numCache>
                <c:formatCode>General</c:formatCode>
                <c:ptCount val="1"/>
                <c:pt idx="0">
                  <c:v>2</c:v>
                </c:pt>
              </c:numCache>
            </c:numRef>
          </c:xVal>
          <c:yVal>
            <c:numRef>
              <c:f>'Matriz y gráfico'!$K$12</c:f>
              <c:numCache>
                <c:formatCode>General</c:formatCode>
                <c:ptCount val="1"/>
                <c:pt idx="0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946-4948-9FA4-93834670009E}"/>
            </c:ext>
          </c:extLst>
        </c:ser>
        <c:ser>
          <c:idx val="2"/>
          <c:order val="2"/>
          <c:tx>
            <c:strRef>
              <c:f>'Matriz y gráfico'!$E$13</c:f>
              <c:strCache>
                <c:ptCount val="1"/>
                <c:pt idx="0">
                  <c:v>Publicidad</c:v>
                </c:pt>
              </c:strCache>
            </c:strRef>
          </c:tx>
          <c:spPr>
            <a:ln w="25560">
              <a:noFill/>
            </a:ln>
          </c:spPr>
          <c:marker>
            <c:symbol val="circle"/>
            <c:size val="5"/>
            <c:spPr>
              <a:solidFill>
                <a:srgbClr val="9BBB59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900" b="0" strike="noStrike" spc="-1">
                    <a:solidFill>
                      <a:srgbClr val="404040"/>
                    </a:solidFill>
                    <a:latin typeface="Calibri"/>
                  </a:defRPr>
                </a:pPr>
                <a:endParaRPr lang="es-CO"/>
              </a:p>
            </c:txPr>
            <c:dLblPos val="r"/>
            <c:showLegendKey val="0"/>
            <c:showVal val="0"/>
            <c:showCatName val="0"/>
            <c:showSerName val="1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xVal>
            <c:numRef>
              <c:f>'Matriz y gráfico'!$L$13</c:f>
              <c:numCache>
                <c:formatCode>General</c:formatCode>
                <c:ptCount val="1"/>
                <c:pt idx="0">
                  <c:v>4</c:v>
                </c:pt>
              </c:numCache>
            </c:numRef>
          </c:xVal>
          <c:yVal>
            <c:numRef>
              <c:f>'Matriz y gráfico'!$K$13</c:f>
              <c:numCache>
                <c:formatCode>General</c:formatCode>
                <c:ptCount val="1"/>
                <c:pt idx="0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946-4948-9FA4-93834670009E}"/>
            </c:ext>
          </c:extLst>
        </c:ser>
        <c:ser>
          <c:idx val="3"/>
          <c:order val="3"/>
          <c:tx>
            <c:strRef>
              <c:f>'Matriz y gráfico'!$E$14</c:f>
              <c:strCache>
                <c:ptCount val="1"/>
                <c:pt idx="0">
                  <c:v>Mantenimiento (Aire Acondicinados, Fumigación, Eléctricista, Reservorio de Agua)</c:v>
                </c:pt>
              </c:strCache>
            </c:strRef>
          </c:tx>
          <c:spPr>
            <a:ln w="25560">
              <a:noFill/>
            </a:ln>
          </c:spPr>
          <c:marker>
            <c:symbol val="circle"/>
            <c:size val="5"/>
            <c:spPr>
              <a:solidFill>
                <a:srgbClr val="8064A2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900" b="0" strike="noStrike" spc="-1">
                    <a:solidFill>
                      <a:srgbClr val="404040"/>
                    </a:solidFill>
                    <a:latin typeface="Calibri"/>
                  </a:defRPr>
                </a:pPr>
                <a:endParaRPr lang="es-CO"/>
              </a:p>
            </c:txPr>
            <c:dLblPos val="r"/>
            <c:showLegendKey val="0"/>
            <c:showVal val="0"/>
            <c:showCatName val="0"/>
            <c:showSerName val="1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xVal>
            <c:numRef>
              <c:f>'Matriz y gráfico'!$L$14</c:f>
              <c:numCache>
                <c:formatCode>General</c:formatCode>
                <c:ptCount val="1"/>
                <c:pt idx="0">
                  <c:v>4</c:v>
                </c:pt>
              </c:numCache>
            </c:numRef>
          </c:xVal>
          <c:yVal>
            <c:numRef>
              <c:f>'Matriz y gráfico'!$K$14</c:f>
              <c:numCache>
                <c:formatCode>General</c:formatCode>
                <c:ptCount val="1"/>
                <c:pt idx="0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946-4948-9FA4-93834670009E}"/>
            </c:ext>
          </c:extLst>
        </c:ser>
        <c:ser>
          <c:idx val="4"/>
          <c:order val="4"/>
          <c:tx>
            <c:strRef>
              <c:f>'Matriz y gráfico'!$E$15</c:f>
              <c:strCache>
                <c:ptCount val="1"/>
                <c:pt idx="0">
                  <c:v>Transporte fluvial</c:v>
                </c:pt>
              </c:strCache>
            </c:strRef>
          </c:tx>
          <c:spPr>
            <a:ln w="25560">
              <a:noFill/>
            </a:ln>
          </c:spPr>
          <c:marker>
            <c:symbol val="circle"/>
            <c:size val="5"/>
            <c:spPr>
              <a:solidFill>
                <a:srgbClr val="4BACC6"/>
              </a:solidFill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F946-4948-9FA4-93834670009E}"/>
              </c:ext>
            </c:extLst>
          </c:dPt>
          <c:dLbls>
            <c:dLbl>
              <c:idx val="0"/>
              <c:layout/>
              <c:spPr/>
              <c:txPr>
                <a:bodyPr wrap="square"/>
                <a:lstStyle/>
                <a:p>
                  <a:pPr>
                    <a:defRPr sz="900" b="0" strike="noStrike" spc="-1">
                      <a:solidFill>
                        <a:srgbClr val="404040"/>
                      </a:solidFill>
                      <a:latin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946-4948-9FA4-9383467000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900" b="0" strike="noStrike" spc="-1">
                    <a:solidFill>
                      <a:srgbClr val="404040"/>
                    </a:solidFill>
                    <a:latin typeface="Calibri"/>
                  </a:defRPr>
                </a:pPr>
                <a:endParaRPr lang="es-CO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'Matriz y gráfico'!$L$15</c:f>
              <c:numCache>
                <c:formatCode>General</c:formatCode>
                <c:ptCount val="1"/>
                <c:pt idx="0">
                  <c:v>4</c:v>
                </c:pt>
              </c:numCache>
            </c:numRef>
          </c:xVal>
          <c:yVal>
            <c:numRef>
              <c:f>'Matriz y gráfico'!$K$15</c:f>
              <c:numCache>
                <c:formatCode>General</c:formatCode>
                <c:ptCount val="1"/>
                <c:pt idx="0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946-4948-9FA4-93834670009E}"/>
            </c:ext>
          </c:extLst>
        </c:ser>
        <c:ser>
          <c:idx val="5"/>
          <c:order val="5"/>
          <c:tx>
            <c:strRef>
              <c:f>'Matriz y gráfico'!$E$16</c:f>
              <c:strCache>
                <c:ptCount val="1"/>
                <c:pt idx="0">
                  <c:v>Servicios de SST (ARL, Centro Médico Ocupacional)</c:v>
                </c:pt>
              </c:strCache>
            </c:strRef>
          </c:tx>
          <c:spPr>
            <a:ln w="25560">
              <a:noFill/>
            </a:ln>
          </c:spPr>
          <c:marker>
            <c:symbol val="circle"/>
            <c:size val="5"/>
            <c:spPr>
              <a:solidFill>
                <a:srgbClr val="F79646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900" b="0" strike="noStrike" spc="-1">
                    <a:solidFill>
                      <a:srgbClr val="404040"/>
                    </a:solidFill>
                    <a:latin typeface="Calibri"/>
                  </a:defRPr>
                </a:pPr>
                <a:endParaRPr lang="es-CO"/>
              </a:p>
            </c:txPr>
            <c:dLblPos val="r"/>
            <c:showLegendKey val="0"/>
            <c:showVal val="0"/>
            <c:showCatName val="0"/>
            <c:showSerName val="1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xVal>
            <c:numRef>
              <c:f>'Matriz y gráfico'!$L$16</c:f>
              <c:numCache>
                <c:formatCode>General</c:formatCode>
                <c:ptCount val="1"/>
                <c:pt idx="0">
                  <c:v>9</c:v>
                </c:pt>
              </c:numCache>
            </c:numRef>
          </c:xVal>
          <c:yVal>
            <c:numRef>
              <c:f>'Matriz y gráfico'!$K$16</c:f>
              <c:numCache>
                <c:formatCode>General</c:formatCode>
                <c:ptCount val="1"/>
                <c:pt idx="0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F946-4948-9FA4-93834670009E}"/>
            </c:ext>
          </c:extLst>
        </c:ser>
        <c:ser>
          <c:idx val="6"/>
          <c:order val="6"/>
          <c:tx>
            <c:strRef>
              <c:f>'Matriz y gráfico'!$E$17</c:f>
              <c:strCache>
                <c:ptCount val="1"/>
                <c:pt idx="0">
                  <c:v>Magister César Valeta</c:v>
                </c:pt>
              </c:strCache>
            </c:strRef>
          </c:tx>
          <c:spPr>
            <a:ln w="25560">
              <a:noFill/>
            </a:ln>
          </c:spPr>
          <c:marker>
            <c:symbol val="circle"/>
            <c:size val="5"/>
            <c:spPr>
              <a:solidFill>
                <a:srgbClr val="2C4D75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900" b="0" strike="noStrike" spc="-1">
                    <a:solidFill>
                      <a:srgbClr val="404040"/>
                    </a:solidFill>
                    <a:latin typeface="Calibri"/>
                  </a:defRPr>
                </a:pPr>
                <a:endParaRPr lang="es-CO"/>
              </a:p>
            </c:txPr>
            <c:dLblPos val="r"/>
            <c:showLegendKey val="0"/>
            <c:showVal val="0"/>
            <c:showCatName val="0"/>
            <c:showSerName val="1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xVal>
            <c:numRef>
              <c:f>'Matriz y gráfico'!$L$17</c:f>
              <c:numCache>
                <c:formatCode>General</c:formatCode>
                <c:ptCount val="1"/>
                <c:pt idx="0">
                  <c:v>2</c:v>
                </c:pt>
              </c:numCache>
            </c:numRef>
          </c:xVal>
          <c:yVal>
            <c:numRef>
              <c:f>'Matriz y gráfico'!$K$17</c:f>
              <c:numCache>
                <c:formatCode>General</c:formatCode>
                <c:ptCount val="1"/>
                <c:pt idx="0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F946-4948-9FA4-93834670009E}"/>
            </c:ext>
          </c:extLst>
        </c:ser>
        <c:ser>
          <c:idx val="7"/>
          <c:order val="7"/>
          <c:tx>
            <c:strRef>
              <c:f>'Matriz y gráfico'!$E$18</c:f>
              <c:strCache>
                <c:ptCount val="1"/>
                <c:pt idx="0">
                  <c:v>Abogado conciliador</c:v>
                </c:pt>
              </c:strCache>
            </c:strRef>
          </c:tx>
          <c:spPr>
            <a:ln w="25560">
              <a:noFill/>
            </a:ln>
          </c:spPr>
          <c:marker>
            <c:symbol val="circle"/>
            <c:size val="5"/>
            <c:spPr>
              <a:solidFill>
                <a:srgbClr val="4D3B62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900" b="0" strike="noStrike" spc="-1">
                    <a:solidFill>
                      <a:srgbClr val="404040"/>
                    </a:solidFill>
                    <a:latin typeface="Calibri"/>
                  </a:defRPr>
                </a:pPr>
                <a:endParaRPr lang="es-CO"/>
              </a:p>
            </c:txPr>
            <c:dLblPos val="r"/>
            <c:showLegendKey val="0"/>
            <c:showVal val="0"/>
            <c:showCatName val="0"/>
            <c:showSerName val="1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xVal>
            <c:numRef>
              <c:f>'Matriz y gráfico'!$L$18</c:f>
              <c:numCache>
                <c:formatCode>General</c:formatCode>
                <c:ptCount val="1"/>
                <c:pt idx="0">
                  <c:v>2</c:v>
                </c:pt>
              </c:numCache>
            </c:numRef>
          </c:xVal>
          <c:yVal>
            <c:numRef>
              <c:f>'Matriz y gráfico'!$K$18</c:f>
              <c:numCache>
                <c:formatCode>General</c:formatCode>
                <c:ptCount val="1"/>
                <c:pt idx="0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F946-4948-9FA4-93834670009E}"/>
            </c:ext>
          </c:extLst>
        </c:ser>
        <c:ser>
          <c:idx val="8"/>
          <c:order val="8"/>
          <c:tx>
            <c:strRef>
              <c:f>'Matriz y gráfico'!$E$19</c:f>
              <c:strCache>
                <c:ptCount val="1"/>
                <c:pt idx="0">
                  <c:v>Icontec</c:v>
                </c:pt>
              </c:strCache>
            </c:strRef>
          </c:tx>
          <c:spPr>
            <a:ln w="25560">
              <a:noFill/>
            </a:ln>
          </c:spPr>
          <c:marker>
            <c:symbol val="circle"/>
            <c:size val="5"/>
            <c:spPr>
              <a:solidFill>
                <a:srgbClr val="276A7C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900" b="0" strike="noStrike" spc="-1">
                    <a:solidFill>
                      <a:srgbClr val="404040"/>
                    </a:solidFill>
                    <a:latin typeface="Calibri"/>
                  </a:defRPr>
                </a:pPr>
                <a:endParaRPr lang="es-CO"/>
              </a:p>
            </c:txPr>
            <c:dLblPos val="r"/>
            <c:showLegendKey val="0"/>
            <c:showVal val="0"/>
            <c:showCatName val="0"/>
            <c:showSerName val="1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xVal>
            <c:numRef>
              <c:f>'Matriz y gráfico'!$L$19</c:f>
              <c:numCache>
                <c:formatCode>General</c:formatCode>
                <c:ptCount val="1"/>
                <c:pt idx="0">
                  <c:v>7</c:v>
                </c:pt>
              </c:numCache>
            </c:numRef>
          </c:xVal>
          <c:yVal>
            <c:numRef>
              <c:f>'Matriz y gráfico'!$K$19</c:f>
              <c:numCache>
                <c:formatCode>General</c:formatCode>
                <c:ptCount val="1"/>
                <c:pt idx="0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F946-4948-9FA4-93834670009E}"/>
            </c:ext>
          </c:extLst>
        </c:ser>
        <c:ser>
          <c:idx val="9"/>
          <c:order val="9"/>
          <c:tx>
            <c:strRef>
              <c:f>'Matriz y gráfico'!$E$21</c:f>
              <c:strCache>
                <c:ptCount val="1"/>
                <c:pt idx="0">
                  <c:v>Miembros de Junta</c:v>
                </c:pt>
              </c:strCache>
            </c:strRef>
          </c:tx>
          <c:spPr>
            <a:ln w="25560">
              <a:noFill/>
            </a:ln>
          </c:spPr>
          <c:marker>
            <c:symbol val="circle"/>
            <c:size val="5"/>
            <c:spPr>
              <a:solidFill>
                <a:srgbClr val="B65708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900" b="0" strike="noStrike" spc="-1">
                    <a:solidFill>
                      <a:srgbClr val="404040"/>
                    </a:solidFill>
                    <a:latin typeface="Calibri"/>
                  </a:defRPr>
                </a:pPr>
                <a:endParaRPr lang="es-CO"/>
              </a:p>
            </c:txPr>
            <c:dLblPos val="r"/>
            <c:showLegendKey val="0"/>
            <c:showVal val="0"/>
            <c:showCatName val="0"/>
            <c:showSerName val="1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xVal>
            <c:numRef>
              <c:f>'Matriz y gráfico'!$L$21</c:f>
              <c:numCache>
                <c:formatCode>General</c:formatCode>
                <c:ptCount val="1"/>
                <c:pt idx="0">
                  <c:v>6</c:v>
                </c:pt>
              </c:numCache>
            </c:numRef>
          </c:xVal>
          <c:yVal>
            <c:numRef>
              <c:f>'Matriz y gráfico'!$K$21</c:f>
              <c:numCache>
                <c:formatCode>General</c:formatCode>
                <c:ptCount val="1"/>
                <c:pt idx="0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F946-4948-9FA4-93834670009E}"/>
            </c:ext>
          </c:extLst>
        </c:ser>
        <c:ser>
          <c:idx val="10"/>
          <c:order val="10"/>
          <c:tx>
            <c:strRef>
              <c:f>'Matriz y gráfico'!$E$22</c:f>
              <c:strCache>
                <c:ptCount val="1"/>
                <c:pt idx="0">
                  <c:v>Superintendencia de Industrial y Comercio</c:v>
                </c:pt>
              </c:strCache>
            </c:strRef>
          </c:tx>
          <c:spPr>
            <a:ln w="25560">
              <a:noFill/>
            </a:ln>
          </c:spPr>
          <c:marker>
            <c:symbol val="circle"/>
            <c:size val="5"/>
            <c:spPr>
              <a:solidFill>
                <a:srgbClr val="729ACA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900" b="0" strike="noStrike" spc="-1">
                    <a:solidFill>
                      <a:srgbClr val="404040"/>
                    </a:solidFill>
                    <a:latin typeface="Calibri"/>
                  </a:defRPr>
                </a:pPr>
                <a:endParaRPr lang="es-CO"/>
              </a:p>
            </c:txPr>
            <c:dLblPos val="r"/>
            <c:showLegendKey val="0"/>
            <c:showVal val="0"/>
            <c:showCatName val="0"/>
            <c:showSerName val="1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xVal>
            <c:numRef>
              <c:f>'Matriz y gráfico'!$L$22</c:f>
              <c:numCache>
                <c:formatCode>General</c:formatCode>
                <c:ptCount val="1"/>
                <c:pt idx="0">
                  <c:v>2</c:v>
                </c:pt>
              </c:numCache>
            </c:numRef>
          </c:xVal>
          <c:yVal>
            <c:numRef>
              <c:f>'Matriz y gráfico'!$K$22</c:f>
              <c:numCache>
                <c:formatCode>General</c:formatCode>
                <c:ptCount val="1"/>
                <c:pt idx="0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F946-4948-9FA4-93834670009E}"/>
            </c:ext>
          </c:extLst>
        </c:ser>
        <c:ser>
          <c:idx val="11"/>
          <c:order val="11"/>
          <c:tx>
            <c:strRef>
              <c:f>'Matriz y gráfico'!$E$23</c:f>
              <c:strCache>
                <c:ptCount val="1"/>
                <c:pt idx="0">
                  <c:v>Contraloría</c:v>
                </c:pt>
              </c:strCache>
            </c:strRef>
          </c:tx>
          <c:spPr>
            <a:ln w="25560">
              <a:noFill/>
            </a:ln>
          </c:spPr>
          <c:marker>
            <c:symbol val="circle"/>
            <c:size val="5"/>
            <c:spPr>
              <a:solidFill>
                <a:srgbClr val="CD7371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900" b="0" strike="noStrike" spc="-1">
                    <a:solidFill>
                      <a:srgbClr val="404040"/>
                    </a:solidFill>
                    <a:latin typeface="Calibri"/>
                  </a:defRPr>
                </a:pPr>
                <a:endParaRPr lang="es-CO"/>
              </a:p>
            </c:txPr>
            <c:dLblPos val="r"/>
            <c:showLegendKey val="0"/>
            <c:showVal val="0"/>
            <c:showCatName val="0"/>
            <c:showSerName val="1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xVal>
            <c:numRef>
              <c:f>'Matriz y gráfico'!$L$23</c:f>
              <c:numCache>
                <c:formatCode>General</c:formatCode>
                <c:ptCount val="1"/>
                <c:pt idx="0">
                  <c:v>2</c:v>
                </c:pt>
              </c:numCache>
            </c:numRef>
          </c:xVal>
          <c:yVal>
            <c:numRef>
              <c:f>'Matriz y gráfico'!$K$23</c:f>
              <c:numCache>
                <c:formatCode>General</c:formatCode>
                <c:ptCount val="1"/>
                <c:pt idx="0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F946-4948-9FA4-93834670009E}"/>
            </c:ext>
          </c:extLst>
        </c:ser>
        <c:ser>
          <c:idx val="12"/>
          <c:order val="12"/>
          <c:tx>
            <c:strRef>
              <c:f>'Matriz y gráfico'!$E$24</c:f>
              <c:strCache>
                <c:ptCount val="1"/>
                <c:pt idx="0">
                  <c:v>Ministerio del Trabajo</c:v>
                </c:pt>
              </c:strCache>
            </c:strRef>
          </c:tx>
          <c:spPr>
            <a:ln w="25560">
              <a:noFill/>
            </a:ln>
          </c:spPr>
          <c:marker>
            <c:symbol val="circle"/>
            <c:size val="5"/>
            <c:spPr>
              <a:solidFill>
                <a:srgbClr val="AFC97A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900" b="0" strike="noStrike" spc="-1">
                    <a:solidFill>
                      <a:srgbClr val="404040"/>
                    </a:solidFill>
                    <a:latin typeface="Calibri"/>
                  </a:defRPr>
                </a:pPr>
                <a:endParaRPr lang="es-CO"/>
              </a:p>
            </c:txPr>
            <c:dLblPos val="r"/>
            <c:showLegendKey val="0"/>
            <c:showVal val="0"/>
            <c:showCatName val="0"/>
            <c:showSerName val="1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xVal>
            <c:numRef>
              <c:f>'Matriz y gráfico'!$L$24</c:f>
              <c:numCache>
                <c:formatCode>General</c:formatCode>
                <c:ptCount val="1"/>
                <c:pt idx="0">
                  <c:v>7</c:v>
                </c:pt>
              </c:numCache>
            </c:numRef>
          </c:xVal>
          <c:yVal>
            <c:numRef>
              <c:f>'Matriz y gráfico'!$K$24</c:f>
              <c:numCache>
                <c:formatCode>General</c:formatCode>
                <c:ptCount val="1"/>
                <c:pt idx="0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F946-4948-9FA4-93834670009E}"/>
            </c:ext>
          </c:extLst>
        </c:ser>
        <c:ser>
          <c:idx val="13"/>
          <c:order val="13"/>
          <c:tx>
            <c:strRef>
              <c:f>Parámetros!$A$2</c:f>
              <c:strCache>
                <c:ptCount val="1"/>
                <c:pt idx="0">
                  <c:v>Linea horizontal</c:v>
                </c:pt>
              </c:strCache>
            </c:strRef>
          </c:tx>
          <c:spPr>
            <a:ln w="19080" cap="rnd">
              <a:solidFill>
                <a:srgbClr val="000000"/>
              </a:solidFill>
              <a:prstDash val="sysDash"/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CO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Parámetros!$C$2:$C$3</c:f>
              <c:numCache>
                <c:formatCode>General</c:formatCode>
                <c:ptCount val="2"/>
                <c:pt idx="0">
                  <c:v>0</c:v>
                </c:pt>
                <c:pt idx="1">
                  <c:v>9</c:v>
                </c:pt>
              </c:numCache>
            </c:numRef>
          </c:xVal>
          <c:yVal>
            <c:numRef>
              <c:f>Parámetros!$D$2:$D$3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F946-4948-9FA4-93834670009E}"/>
            </c:ext>
          </c:extLst>
        </c:ser>
        <c:ser>
          <c:idx val="14"/>
          <c:order val="14"/>
          <c:tx>
            <c:strRef>
              <c:f>Parámetros!$A$4</c:f>
              <c:strCache>
                <c:ptCount val="1"/>
                <c:pt idx="0">
                  <c:v>Linea vertical</c:v>
                </c:pt>
              </c:strCache>
            </c:strRef>
          </c:tx>
          <c:spPr>
            <a:ln w="19080" cap="rnd">
              <a:solidFill>
                <a:srgbClr val="000000"/>
              </a:solidFill>
              <a:prstDash val="sysDash"/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CO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Parámetros!$C$4:$C$5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Parámetros!$D$4:$D$5</c:f>
              <c:numCache>
                <c:formatCode>General</c:formatCode>
                <c:ptCount val="2"/>
                <c:pt idx="0">
                  <c:v>0</c:v>
                </c:pt>
                <c:pt idx="1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F946-4948-9FA4-938346700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462718"/>
        <c:axId val="83444809"/>
      </c:scatterChart>
      <c:valAx>
        <c:axId val="62462718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minorGridlines>
          <c:spPr>
            <a:ln w="9360">
              <a:solidFill>
                <a:srgbClr val="F2F2F2"/>
              </a:solidFill>
              <a:round/>
            </a:ln>
          </c:spPr>
        </c:minorGridlines>
        <c:title>
          <c:tx>
            <c:rich>
              <a:bodyPr rot="0"/>
              <a:lstStyle/>
              <a:p>
                <a:pPr>
                  <a:defRPr lang="en-US"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lang="en-US" sz="1000" b="0" strike="noStrike" spc="-1">
                    <a:solidFill>
                      <a:srgbClr val="595959"/>
                    </a:solidFill>
                    <a:latin typeface="Calibri"/>
                  </a:rPr>
                  <a:t>INFLUENCIA</a:t>
                </a:r>
              </a:p>
            </c:rich>
          </c:tx>
          <c:layout/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s-CO"/>
          </a:p>
        </c:txPr>
        <c:crossAx val="83444809"/>
        <c:crosses val="autoZero"/>
        <c:crossBetween val="midCat"/>
        <c:majorUnit val="1"/>
        <c:minorUnit val="1"/>
      </c:valAx>
      <c:valAx>
        <c:axId val="83444809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lang="es-CO"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CO" sz="1000" b="0" strike="noStrike" spc="-1">
                    <a:solidFill>
                      <a:srgbClr val="595959"/>
                    </a:solidFill>
                    <a:latin typeface="Calibri"/>
                  </a:rPr>
                  <a:t>IMPACTO</a:t>
                </a:r>
              </a:p>
            </c:rich>
          </c:tx>
          <c:layout/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s-CO"/>
          </a:p>
        </c:txPr>
        <c:crossAx val="62462718"/>
        <c:crosses val="autoZero"/>
        <c:crossBetween val="midCat"/>
        <c:majorUnit val="1"/>
        <c:minorUnit val="1"/>
      </c:valAx>
      <c:spPr>
        <a:noFill/>
        <a:ln w="25560">
          <a:noFill/>
        </a:ln>
      </c:spPr>
    </c:plotArea>
    <c:legend>
      <c:legendPos val="r"/>
      <c:layout>
        <c:manualLayout>
          <c:xMode val="edge"/>
          <c:yMode val="edge"/>
          <c:x val="0.74379575478376403"/>
          <c:y val="2.56063453001318E-2"/>
          <c:w val="0.24790549002951401"/>
          <c:h val="0.96346842250920595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es-CO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29</xdr:row>
      <xdr:rowOff>8640</xdr:rowOff>
    </xdr:from>
    <xdr:to>
      <xdr:col>9</xdr:col>
      <xdr:colOff>940714</xdr:colOff>
      <xdr:row>52</xdr:row>
      <xdr:rowOff>142200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123860</xdr:colOff>
      <xdr:row>3</xdr:row>
      <xdr:rowOff>83513</xdr:rowOff>
    </xdr:from>
    <xdr:to>
      <xdr:col>4</xdr:col>
      <xdr:colOff>654327</xdr:colOff>
      <xdr:row>6</xdr:row>
      <xdr:rowOff>132523</xdr:rowOff>
    </xdr:to>
    <xdr:sp macro="" textlink="">
      <xdr:nvSpPr>
        <xdr:cNvPr id="5" name="Imagen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349686" y="646730"/>
          <a:ext cx="2087598" cy="620510"/>
        </a:xfrm>
        <a:prstGeom prst="rect">
          <a:avLst/>
        </a:prstGeom>
        <a:blipFill rotWithShape="0">
          <a:blip xmlns:r="http://schemas.openxmlformats.org/officeDocument/2006/relationships" r:embed="rId2"/>
          <a:srcRect/>
          <a:stretch/>
        </a:blip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 anchor="t" anchorCtr="1">
          <a:noAutofit/>
        </a:bodyPr>
        <a:lstStyle/>
        <a:p>
          <a:pPr>
            <a:lnSpc>
              <a:spcPct val="100000"/>
            </a:lnSpc>
          </a:pPr>
          <a:r>
            <a:rPr lang="es-CO" sz="1800" b="0" strike="noStrike" spc="-1">
              <a:latin typeface="Times New Roman"/>
            </a:rPr>
            <a:t> 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0.57598</cdr:x>
      <cdr:y>0.78341</cdr:y>
    </cdr:from>
    <cdr:to>
      <cdr:x>0.74376</cdr:x>
      <cdr:y>0.85663</cdr:y>
    </cdr:to>
    <cdr:sp macro="" textlink="">
      <cdr:nvSpPr>
        <cdr:cNvPr id="2" name="TextBox 7">
          <a:extLst xmlns:a="http://schemas.openxmlformats.org/drawingml/2006/main">
            <a:ext uri="{FF2B5EF4-FFF2-40B4-BE49-F238E27FC236}">
              <a16:creationId xmlns:a16="http://schemas.microsoft.com/office/drawing/2014/main" id="{65D72EBE-3E5A-053A-4625-DED4AA17B3C5}"/>
            </a:ext>
          </a:extLst>
        </cdr:cNvPr>
        <cdr:cNvSpPr/>
      </cdr:nvSpPr>
      <cdr:spPr>
        <a:xfrm xmlns:a="http://schemas.openxmlformats.org/drawingml/2006/main">
          <a:off x="7826760" y="3224160"/>
          <a:ext cx="2279880" cy="3013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/>
      </cdr:style>
      <cdr:txBody>
        <a:bodyPr xmlns:a="http://schemas.openxmlformats.org/drawingml/2006/main" wrap="none" lIns="90000" tIns="45000" rIns="90000" bIns="45000" anchor="ctr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ct val="100000"/>
            </a:lnSpc>
            <a:tabLst>
              <a:tab pos="0" algn="l"/>
            </a:tabLst>
          </a:pPr>
          <a:r>
            <a:rPr lang="es-CO" sz="1100" b="1" strike="noStrike" spc="-1">
              <a:solidFill>
                <a:srgbClr val="000000"/>
              </a:solidFill>
              <a:latin typeface="Calibri"/>
            </a:rPr>
            <a:t>MANTENER INFORMADO</a:t>
          </a:r>
          <a:endParaRPr sz="1100" b="0" strike="noStrike" spc="-1">
            <a:latin typeface="Times New Roman"/>
          </a:endParaRPr>
        </a:p>
      </cdr:txBody>
    </cdr:sp>
  </cdr:relSizeAnchor>
  <cdr:relSizeAnchor xmlns:cdr="http://schemas.openxmlformats.org/drawingml/2006/chartDrawing">
    <cdr:from>
      <cdr:x>0.0901</cdr:x>
      <cdr:y>0.77029</cdr:y>
    </cdr:from>
    <cdr:to>
      <cdr:x>0.32377</cdr:x>
      <cdr:y>0.84395</cdr:y>
    </cdr:to>
    <cdr:sp macro="" textlink="">
      <cdr:nvSpPr>
        <cdr:cNvPr id="3" name="TextBox 7">
          <a:extLst xmlns:a="http://schemas.openxmlformats.org/drawingml/2006/main">
            <a:ext uri="{FF2B5EF4-FFF2-40B4-BE49-F238E27FC236}">
              <a16:creationId xmlns:a16="http://schemas.microsoft.com/office/drawing/2014/main" id="{6E0B87CB-1FD0-4629-3848-375956C8A1EF}"/>
            </a:ext>
          </a:extLst>
        </cdr:cNvPr>
        <cdr:cNvSpPr/>
      </cdr:nvSpPr>
      <cdr:spPr>
        <a:xfrm xmlns:a="http://schemas.openxmlformats.org/drawingml/2006/main">
          <a:off x="1224360" y="3170160"/>
          <a:ext cx="3175200" cy="3031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/>
      </cdr:style>
      <cdr:txBody>
        <a:bodyPr xmlns:a="http://schemas.openxmlformats.org/drawingml/2006/main" wrap="none" lIns="90000" tIns="45000" rIns="90000" bIns="45000" anchor="ctr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ct val="100000"/>
            </a:lnSpc>
            <a:tabLst>
              <a:tab pos="0" algn="l"/>
            </a:tabLst>
          </a:pPr>
          <a:r>
            <a:rPr lang="es-CO" sz="1100" b="1" strike="noStrike" spc="-1">
              <a:solidFill>
                <a:srgbClr val="000000"/>
              </a:solidFill>
              <a:latin typeface="Calibri"/>
            </a:rPr>
            <a:t>MONITOREAR (MÍNIMO ESFUERZO)</a:t>
          </a:r>
          <a:endParaRPr sz="1100" b="0" strike="noStrike" spc="-1">
            <a:latin typeface="Times New Roman"/>
          </a:endParaRPr>
        </a:p>
      </cdr:txBody>
    </cdr:sp>
  </cdr:relSizeAnchor>
  <cdr:relSizeAnchor xmlns:cdr="http://schemas.openxmlformats.org/drawingml/2006/chartDrawing">
    <cdr:from>
      <cdr:x>0.086</cdr:x>
      <cdr:y>0.12867</cdr:y>
    </cdr:from>
    <cdr:to>
      <cdr:x>0.2556</cdr:x>
      <cdr:y>0.20189</cdr:y>
    </cdr:to>
    <cdr:sp macro="" textlink="">
      <cdr:nvSpPr>
        <cdr:cNvPr id="4" name="TextBox 7">
          <a:extLst xmlns:a="http://schemas.openxmlformats.org/drawingml/2006/main">
            <a:ext uri="{FF2B5EF4-FFF2-40B4-BE49-F238E27FC236}">
              <a16:creationId xmlns:a16="http://schemas.microsoft.com/office/drawing/2014/main" id="{305E4A4A-BDB4-4406-F26D-26BE87C7CCDB}"/>
            </a:ext>
          </a:extLst>
        </cdr:cNvPr>
        <cdr:cNvSpPr/>
      </cdr:nvSpPr>
      <cdr:spPr>
        <a:xfrm xmlns:a="http://schemas.openxmlformats.org/drawingml/2006/main">
          <a:off x="1168560" y="529560"/>
          <a:ext cx="2304720" cy="3013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/>
      </cdr:style>
      <cdr:txBody>
        <a:bodyPr xmlns:a="http://schemas.openxmlformats.org/drawingml/2006/main" wrap="none" lIns="90000" tIns="45000" rIns="90000" bIns="45000" anchor="ctr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ct val="100000"/>
            </a:lnSpc>
            <a:tabLst>
              <a:tab pos="0" algn="l"/>
            </a:tabLst>
          </a:pPr>
          <a:r>
            <a:rPr lang="es-CO" sz="1100" b="1" strike="noStrike" spc="-1">
              <a:solidFill>
                <a:srgbClr val="000000"/>
              </a:solidFill>
              <a:latin typeface="Calibri"/>
            </a:rPr>
            <a:t>MANTENER SATISFECHOS</a:t>
          </a:r>
          <a:endParaRPr sz="1100" b="0" strike="noStrike" spc="-1">
            <a:latin typeface="Times New Roman"/>
          </a:endParaRPr>
        </a:p>
      </cdr:txBody>
    </cdr:sp>
  </cdr:relSizeAnchor>
  <cdr:relSizeAnchor xmlns:cdr="http://schemas.openxmlformats.org/drawingml/2006/chartDrawing">
    <cdr:from>
      <cdr:x>0.58136</cdr:x>
      <cdr:y>0.12762</cdr:y>
    </cdr:from>
    <cdr:to>
      <cdr:x>0.7396</cdr:x>
      <cdr:y>0.20084</cdr:y>
    </cdr:to>
    <cdr:sp macro="" textlink="">
      <cdr:nvSpPr>
        <cdr:cNvPr id="5" name="TextBox 7">
          <a:extLst xmlns:a="http://schemas.openxmlformats.org/drawingml/2006/main">
            <a:ext uri="{FF2B5EF4-FFF2-40B4-BE49-F238E27FC236}">
              <a16:creationId xmlns:a16="http://schemas.microsoft.com/office/drawing/2014/main" id="{2D0D634D-3CFE-3DB9-6678-70C6B605877C}"/>
            </a:ext>
          </a:extLst>
        </cdr:cNvPr>
        <cdr:cNvSpPr/>
      </cdr:nvSpPr>
      <cdr:spPr>
        <a:xfrm xmlns:a="http://schemas.openxmlformats.org/drawingml/2006/main">
          <a:off x="7899840" y="525240"/>
          <a:ext cx="2150280" cy="3013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/>
      </cdr:style>
      <cdr:txBody>
        <a:bodyPr xmlns:a="http://schemas.openxmlformats.org/drawingml/2006/main" wrap="none" lIns="90000" tIns="45000" rIns="90000" bIns="45000" anchor="ctr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ct val="100000"/>
            </a:lnSpc>
            <a:tabLst>
              <a:tab pos="0" algn="l"/>
            </a:tabLst>
          </a:pPr>
          <a:r>
            <a:rPr lang="es-CO" sz="1100" b="1" strike="noStrike" spc="-1">
              <a:solidFill>
                <a:srgbClr val="000000"/>
              </a:solidFill>
              <a:latin typeface="Calibri"/>
            </a:rPr>
            <a:t>ADMINISTRAR DE CERCA</a:t>
          </a:r>
          <a:endParaRPr sz="1100" b="0" strike="noStrike" spc="-1">
            <a:latin typeface="Times New Roman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133200</xdr:colOff>
      <xdr:row>0</xdr:row>
      <xdr:rowOff>47520</xdr:rowOff>
    </xdr:from>
    <xdr:to>
      <xdr:col>7</xdr:col>
      <xdr:colOff>399240</xdr:colOff>
      <xdr:row>5</xdr:row>
      <xdr:rowOff>65880</xdr:rowOff>
    </xdr:to>
    <xdr:sp macro="" textlink="">
      <xdr:nvSpPr>
        <xdr:cNvPr id="6" name="Llamada ovalada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386880" y="47520"/>
          <a:ext cx="2706480" cy="970920"/>
        </a:xfrm>
        <a:prstGeom prst="wedgeEllipseCallout">
          <a:avLst>
            <a:gd name="adj1" fmla="val -53106"/>
            <a:gd name="adj2" fmla="val 32593"/>
          </a:avLst>
        </a:prstGeom>
        <a:gradFill rotWithShape="0">
          <a:gsLst>
            <a:gs pos="0">
              <a:srgbClr val="5E437F"/>
            </a:gs>
            <a:gs pos="100000">
              <a:srgbClr val="7B57A5"/>
            </a:gs>
          </a:gsLst>
          <a:lin ang="16200000"/>
        </a:gradFill>
        <a:ln w="0">
          <a:noFill/>
        </a:ln>
        <a:effectLst>
          <a:outerShdw blurRad="39960" dist="23040" dir="5400000" rotWithShape="0">
            <a:srgbClr val="000000">
              <a:alpha val="35000"/>
            </a:srgbClr>
          </a:outerShdw>
        </a:effectLst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es-CO" sz="1100" b="0" strike="noStrike" spc="-1">
              <a:solidFill>
                <a:srgbClr val="FFFFFF"/>
              </a:solidFill>
              <a:latin typeface="Calibri"/>
            </a:rPr>
            <a:t>El cálculo se hace automáticamente. No modificar.</a:t>
          </a:r>
          <a:endParaRPr lang="es-CO" sz="11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ML59"/>
  <sheetViews>
    <sheetView showGridLines="0" tabSelected="1" zoomScale="115" zoomScaleNormal="115" workbookViewId="0">
      <selection activeCell="H9" sqref="H9"/>
    </sheetView>
  </sheetViews>
  <sheetFormatPr baseColWidth="10" defaultColWidth="9.140625" defaultRowHeight="14.25"/>
  <cols>
    <col min="1" max="2" width="9.140625" style="4"/>
    <col min="3" max="3" width="18.42578125" style="5" customWidth="1"/>
    <col min="4" max="4" width="5" style="5" customWidth="1"/>
    <col min="5" max="5" width="16.7109375" style="5" customWidth="1"/>
    <col min="6" max="6" width="16.28515625" style="5" customWidth="1"/>
    <col min="7" max="7" width="26.42578125" style="5" customWidth="1"/>
    <col min="8" max="8" width="28.85546875" style="5" customWidth="1"/>
    <col min="9" max="9" width="27.140625" style="5" customWidth="1"/>
    <col min="10" max="10" width="32" style="5" customWidth="1"/>
    <col min="11" max="11" width="5.140625" style="5" customWidth="1"/>
    <col min="12" max="12" width="5.42578125" style="5" customWidth="1"/>
    <col min="13" max="13" width="20.28515625" style="5" customWidth="1"/>
    <col min="14" max="14" width="10.7109375" style="5" customWidth="1"/>
    <col min="15" max="15" width="14.28515625" style="5" customWidth="1"/>
    <col min="16" max="16" width="10.7109375" style="5" customWidth="1"/>
    <col min="17" max="1026" width="9.140625" style="5"/>
    <col min="1027" max="16384" width="9.140625" style="4"/>
  </cols>
  <sheetData>
    <row r="2" spans="3:19" ht="15" thickBot="1"/>
    <row r="3" spans="3:19" ht="15" customHeight="1">
      <c r="C3" s="59" t="s">
        <v>0</v>
      </c>
      <c r="D3" s="60"/>
      <c r="E3" s="60"/>
      <c r="F3" s="40" t="s">
        <v>1</v>
      </c>
      <c r="G3" s="41"/>
      <c r="H3" s="41"/>
      <c r="I3" s="41"/>
      <c r="J3" s="41"/>
      <c r="K3" s="41"/>
      <c r="L3" s="41"/>
      <c r="M3" s="42"/>
      <c r="N3" s="6"/>
      <c r="O3" s="6"/>
      <c r="P3" s="6"/>
      <c r="Q3" s="6"/>
      <c r="R3" s="6"/>
      <c r="S3" s="6"/>
    </row>
    <row r="4" spans="3:19" ht="15" customHeight="1">
      <c r="C4" s="61"/>
      <c r="D4" s="62"/>
      <c r="E4" s="62"/>
      <c r="F4" s="43"/>
      <c r="G4" s="44"/>
      <c r="H4" s="44"/>
      <c r="I4" s="44"/>
      <c r="J4" s="44"/>
      <c r="K4" s="44"/>
      <c r="L4" s="44"/>
      <c r="M4" s="45"/>
      <c r="N4" s="6"/>
      <c r="O4" s="6"/>
      <c r="P4" s="6"/>
      <c r="Q4" s="6"/>
      <c r="R4" s="6"/>
      <c r="S4" s="6"/>
    </row>
    <row r="5" spans="3:19" ht="15" customHeight="1">
      <c r="C5" s="61"/>
      <c r="D5" s="62"/>
      <c r="E5" s="62"/>
      <c r="F5" s="43"/>
      <c r="G5" s="44"/>
      <c r="H5" s="44"/>
      <c r="I5" s="44"/>
      <c r="J5" s="44"/>
      <c r="K5" s="44"/>
      <c r="L5" s="44"/>
      <c r="M5" s="45"/>
      <c r="N5" s="6"/>
      <c r="O5" s="6"/>
      <c r="P5" s="6"/>
      <c r="Q5" s="6"/>
      <c r="R5" s="6"/>
      <c r="S5" s="6"/>
    </row>
    <row r="6" spans="3:19" ht="15" customHeight="1">
      <c r="C6" s="61"/>
      <c r="D6" s="62"/>
      <c r="E6" s="62"/>
      <c r="F6" s="43"/>
      <c r="G6" s="44"/>
      <c r="H6" s="44"/>
      <c r="I6" s="44"/>
      <c r="J6" s="44"/>
      <c r="K6" s="44"/>
      <c r="L6" s="44"/>
      <c r="M6" s="45"/>
      <c r="N6" s="6"/>
      <c r="O6" s="6"/>
      <c r="P6" s="6"/>
      <c r="Q6" s="6"/>
      <c r="R6" s="6"/>
      <c r="S6" s="6"/>
    </row>
    <row r="7" spans="3:19" ht="15" customHeight="1">
      <c r="C7" s="61"/>
      <c r="D7" s="62"/>
      <c r="E7" s="62"/>
      <c r="F7" s="43"/>
      <c r="G7" s="44"/>
      <c r="H7" s="44"/>
      <c r="I7" s="44"/>
      <c r="J7" s="44"/>
      <c r="K7" s="44"/>
      <c r="L7" s="44"/>
      <c r="M7" s="45"/>
      <c r="N7" s="6"/>
      <c r="O7" s="6"/>
      <c r="P7" s="6"/>
      <c r="Q7" s="6"/>
      <c r="R7" s="6"/>
      <c r="S7" s="6"/>
    </row>
    <row r="8" spans="3:19" ht="15.75" customHeight="1" thickBot="1">
      <c r="C8" s="63"/>
      <c r="D8" s="64"/>
      <c r="E8" s="64"/>
      <c r="F8" s="46"/>
      <c r="G8" s="47"/>
      <c r="H8" s="47"/>
      <c r="I8" s="47"/>
      <c r="J8" s="47"/>
      <c r="K8" s="47"/>
      <c r="L8" s="47"/>
      <c r="M8" s="48"/>
      <c r="N8" s="6"/>
      <c r="O8" s="6"/>
      <c r="P8" s="6"/>
      <c r="Q8" s="6"/>
      <c r="R8" s="6"/>
      <c r="S8" s="6"/>
    </row>
    <row r="9" spans="3:19" ht="15.75" customHeight="1" thickBot="1">
      <c r="C9" s="14"/>
      <c r="D9" s="16"/>
      <c r="E9" s="52"/>
      <c r="F9" s="53"/>
      <c r="G9" s="54"/>
      <c r="H9" s="17" t="s">
        <v>93</v>
      </c>
      <c r="I9" s="17" t="s">
        <v>94</v>
      </c>
      <c r="J9" s="17" t="s">
        <v>95</v>
      </c>
      <c r="K9" s="49"/>
      <c r="L9" s="50"/>
      <c r="M9" s="51"/>
      <c r="N9" s="6"/>
      <c r="O9" s="6"/>
      <c r="P9" s="6"/>
      <c r="Q9" s="6"/>
      <c r="R9" s="6"/>
      <c r="S9" s="6"/>
    </row>
    <row r="10" spans="3:19" ht="42.75" customHeight="1" thickBot="1">
      <c r="C10" s="15" t="s">
        <v>2</v>
      </c>
      <c r="D10" s="9" t="s">
        <v>3</v>
      </c>
      <c r="E10" s="10" t="s">
        <v>4</v>
      </c>
      <c r="F10" s="10" t="s">
        <v>5</v>
      </c>
      <c r="G10" s="10" t="s">
        <v>6</v>
      </c>
      <c r="H10" s="10" t="s">
        <v>7</v>
      </c>
      <c r="I10" s="10" t="s">
        <v>8</v>
      </c>
      <c r="J10" s="10" t="s">
        <v>9</v>
      </c>
      <c r="K10" s="10" t="s">
        <v>10</v>
      </c>
      <c r="L10" s="10" t="s">
        <v>11</v>
      </c>
      <c r="M10" s="11" t="s">
        <v>12</v>
      </c>
      <c r="O10" s="5" t="s">
        <v>13</v>
      </c>
    </row>
    <row r="11" spans="3:19" ht="85.5" customHeight="1">
      <c r="C11" s="55" t="s">
        <v>14</v>
      </c>
      <c r="D11" s="18">
        <v>1</v>
      </c>
      <c r="E11" s="8" t="s">
        <v>15</v>
      </c>
      <c r="F11" s="8" t="s">
        <v>16</v>
      </c>
      <c r="G11" s="8" t="s">
        <v>17</v>
      </c>
      <c r="H11" s="8" t="s">
        <v>18</v>
      </c>
      <c r="I11" s="8" t="s">
        <v>19</v>
      </c>
      <c r="J11" s="8" t="s">
        <v>20</v>
      </c>
      <c r="K11" s="12">
        <v>7</v>
      </c>
      <c r="L11" s="12">
        <v>2</v>
      </c>
      <c r="M11" s="19" t="s">
        <v>21</v>
      </c>
      <c r="O11" s="5" t="s">
        <v>22</v>
      </c>
    </row>
    <row r="12" spans="3:19" ht="43.5" thickBot="1">
      <c r="C12" s="56"/>
      <c r="D12" s="20">
        <v>2</v>
      </c>
      <c r="E12" s="5" t="s">
        <v>23</v>
      </c>
      <c r="F12" s="7" t="s">
        <v>16</v>
      </c>
      <c r="G12" s="7" t="s">
        <v>17</v>
      </c>
      <c r="H12" s="7" t="s">
        <v>18</v>
      </c>
      <c r="I12" s="7" t="s">
        <v>19</v>
      </c>
      <c r="J12" s="7" t="s">
        <v>20</v>
      </c>
      <c r="K12" s="13">
        <v>7</v>
      </c>
      <c r="L12" s="13">
        <v>2</v>
      </c>
      <c r="M12" s="21" t="s">
        <v>21</v>
      </c>
    </row>
    <row r="13" spans="3:19" ht="71.25" customHeight="1">
      <c r="C13" s="55" t="s">
        <v>24</v>
      </c>
      <c r="D13" s="20">
        <v>3</v>
      </c>
      <c r="E13" s="7" t="s">
        <v>25</v>
      </c>
      <c r="F13" s="7" t="s">
        <v>26</v>
      </c>
      <c r="G13" s="7" t="s">
        <v>27</v>
      </c>
      <c r="H13" s="7" t="s">
        <v>28</v>
      </c>
      <c r="I13" s="7" t="s">
        <v>19</v>
      </c>
      <c r="J13" s="7" t="s">
        <v>29</v>
      </c>
      <c r="K13" s="13">
        <v>3</v>
      </c>
      <c r="L13" s="13">
        <v>4</v>
      </c>
      <c r="M13" s="21" t="s">
        <v>30</v>
      </c>
    </row>
    <row r="14" spans="3:19" ht="99.75">
      <c r="C14" s="57"/>
      <c r="D14" s="20">
        <v>4</v>
      </c>
      <c r="E14" s="7" t="s">
        <v>31</v>
      </c>
      <c r="F14" s="7" t="s">
        <v>26</v>
      </c>
      <c r="G14" s="7" t="s">
        <v>32</v>
      </c>
      <c r="H14" s="7" t="s">
        <v>28</v>
      </c>
      <c r="I14" s="7" t="s">
        <v>19</v>
      </c>
      <c r="J14" s="7" t="s">
        <v>33</v>
      </c>
      <c r="K14" s="13">
        <v>8</v>
      </c>
      <c r="L14" s="13">
        <v>4</v>
      </c>
      <c r="M14" s="21" t="s">
        <v>34</v>
      </c>
    </row>
    <row r="15" spans="3:19" ht="99.75">
      <c r="C15" s="57"/>
      <c r="D15" s="20">
        <v>5</v>
      </c>
      <c r="E15" s="5" t="s">
        <v>35</v>
      </c>
      <c r="F15" s="7" t="s">
        <v>26</v>
      </c>
      <c r="G15" s="7" t="s">
        <v>36</v>
      </c>
      <c r="H15" s="7" t="s">
        <v>37</v>
      </c>
      <c r="I15" s="7" t="s">
        <v>38</v>
      </c>
      <c r="J15" s="7" t="s">
        <v>39</v>
      </c>
      <c r="K15" s="13">
        <v>8</v>
      </c>
      <c r="L15" s="13">
        <v>4</v>
      </c>
      <c r="M15" s="21" t="s">
        <v>40</v>
      </c>
    </row>
    <row r="16" spans="3:19" ht="85.5">
      <c r="C16" s="57"/>
      <c r="D16" s="20">
        <v>6</v>
      </c>
      <c r="E16" s="7" t="s">
        <v>41</v>
      </c>
      <c r="F16" s="7" t="s">
        <v>26</v>
      </c>
      <c r="G16" s="7" t="s">
        <v>42</v>
      </c>
      <c r="H16" s="7" t="s">
        <v>28</v>
      </c>
      <c r="I16" s="7" t="s">
        <v>19</v>
      </c>
      <c r="J16" s="7" t="s">
        <v>43</v>
      </c>
      <c r="K16" s="13">
        <v>9</v>
      </c>
      <c r="L16" s="13">
        <v>9</v>
      </c>
      <c r="M16" s="21" t="s">
        <v>44</v>
      </c>
    </row>
    <row r="17" spans="3:13" ht="85.5">
      <c r="C17" s="57"/>
      <c r="D17" s="20">
        <v>7</v>
      </c>
      <c r="E17" s="7" t="s">
        <v>45</v>
      </c>
      <c r="F17" s="7" t="s">
        <v>26</v>
      </c>
      <c r="G17" s="7" t="s">
        <v>46</v>
      </c>
      <c r="H17" s="7" t="s">
        <v>28</v>
      </c>
      <c r="I17" s="7" t="s">
        <v>19</v>
      </c>
      <c r="J17" s="7" t="s">
        <v>43</v>
      </c>
      <c r="K17" s="13">
        <v>6</v>
      </c>
      <c r="L17" s="13">
        <v>2</v>
      </c>
      <c r="M17" s="21" t="s">
        <v>44</v>
      </c>
    </row>
    <row r="18" spans="3:13" ht="57">
      <c r="C18" s="57"/>
      <c r="D18" s="20">
        <v>8</v>
      </c>
      <c r="E18" s="7" t="s">
        <v>47</v>
      </c>
      <c r="F18" s="7" t="s">
        <v>26</v>
      </c>
      <c r="G18" s="7" t="s">
        <v>48</v>
      </c>
      <c r="H18" s="7" t="s">
        <v>28</v>
      </c>
      <c r="I18" s="7" t="s">
        <v>19</v>
      </c>
      <c r="J18" s="7" t="s">
        <v>33</v>
      </c>
      <c r="K18" s="13">
        <v>3</v>
      </c>
      <c r="L18" s="13">
        <v>2</v>
      </c>
      <c r="M18" s="21" t="s">
        <v>34</v>
      </c>
    </row>
    <row r="19" spans="3:13" ht="86.25" thickBot="1">
      <c r="C19" s="56"/>
      <c r="D19" s="20">
        <v>9</v>
      </c>
      <c r="E19" s="5" t="s">
        <v>49</v>
      </c>
      <c r="F19" s="7" t="s">
        <v>26</v>
      </c>
      <c r="G19" s="7" t="s">
        <v>46</v>
      </c>
      <c r="H19" s="7" t="s">
        <v>50</v>
      </c>
      <c r="I19" s="7" t="s">
        <v>19</v>
      </c>
      <c r="J19" s="7" t="s">
        <v>51</v>
      </c>
      <c r="K19" s="13">
        <v>2</v>
      </c>
      <c r="L19" s="13">
        <v>7</v>
      </c>
      <c r="M19" s="21" t="s">
        <v>40</v>
      </c>
    </row>
    <row r="20" spans="3:13" ht="57">
      <c r="C20" s="28" t="s">
        <v>52</v>
      </c>
      <c r="D20" s="20">
        <v>10</v>
      </c>
      <c r="E20" s="7" t="s">
        <v>52</v>
      </c>
      <c r="F20" s="7" t="s">
        <v>53</v>
      </c>
      <c r="G20" s="7" t="s">
        <v>54</v>
      </c>
      <c r="H20" s="7" t="s">
        <v>55</v>
      </c>
      <c r="I20" s="7" t="s">
        <v>19</v>
      </c>
      <c r="J20" s="7" t="s">
        <v>33</v>
      </c>
      <c r="K20" s="13">
        <v>7</v>
      </c>
      <c r="L20" s="13">
        <v>3</v>
      </c>
      <c r="M20" s="21" t="s">
        <v>56</v>
      </c>
    </row>
    <row r="21" spans="3:13" ht="99.75">
      <c r="C21" s="27" t="s">
        <v>57</v>
      </c>
      <c r="D21" s="20">
        <v>11</v>
      </c>
      <c r="E21" s="7" t="s">
        <v>58</v>
      </c>
      <c r="F21" s="7" t="s">
        <v>59</v>
      </c>
      <c r="G21" s="7" t="s">
        <v>60</v>
      </c>
      <c r="H21" s="7" t="s">
        <v>61</v>
      </c>
      <c r="I21" s="7" t="s">
        <v>62</v>
      </c>
      <c r="J21" s="7" t="s">
        <v>63</v>
      </c>
      <c r="K21" s="13">
        <v>6</v>
      </c>
      <c r="L21" s="13">
        <v>6</v>
      </c>
      <c r="M21" s="21" t="s">
        <v>64</v>
      </c>
    </row>
    <row r="22" spans="3:13" ht="99.75" customHeight="1">
      <c r="C22" s="57" t="s">
        <v>65</v>
      </c>
      <c r="D22" s="20">
        <v>12</v>
      </c>
      <c r="E22" s="7" t="s">
        <v>66</v>
      </c>
      <c r="F22" s="7" t="s">
        <v>67</v>
      </c>
      <c r="G22" s="7" t="s">
        <v>60</v>
      </c>
      <c r="H22" s="7" t="s">
        <v>68</v>
      </c>
      <c r="I22" s="7" t="s">
        <v>69</v>
      </c>
      <c r="J22" s="7" t="s">
        <v>70</v>
      </c>
      <c r="K22" s="13">
        <v>2</v>
      </c>
      <c r="L22" s="13">
        <v>2</v>
      </c>
      <c r="M22" s="21" t="s">
        <v>71</v>
      </c>
    </row>
    <row r="23" spans="3:13" ht="71.25">
      <c r="C23" s="57"/>
      <c r="D23" s="20">
        <v>13</v>
      </c>
      <c r="E23" s="7" t="s">
        <v>72</v>
      </c>
      <c r="F23" s="7" t="s">
        <v>73</v>
      </c>
      <c r="G23" s="7" t="s">
        <v>60</v>
      </c>
      <c r="H23" s="7" t="s">
        <v>68</v>
      </c>
      <c r="I23" s="7" t="s">
        <v>69</v>
      </c>
      <c r="J23" s="7" t="s">
        <v>70</v>
      </c>
      <c r="K23" s="13">
        <v>2</v>
      </c>
      <c r="L23" s="13">
        <v>2</v>
      </c>
      <c r="M23" s="21" t="s">
        <v>71</v>
      </c>
    </row>
    <row r="24" spans="3:13" ht="71.25">
      <c r="C24" s="57"/>
      <c r="D24" s="20">
        <v>14</v>
      </c>
      <c r="E24" s="7" t="s">
        <v>74</v>
      </c>
      <c r="F24" s="7" t="s">
        <v>75</v>
      </c>
      <c r="G24" s="7" t="s">
        <v>60</v>
      </c>
      <c r="H24" s="7" t="s">
        <v>68</v>
      </c>
      <c r="I24" s="7" t="s">
        <v>62</v>
      </c>
      <c r="J24" s="7" t="s">
        <v>76</v>
      </c>
      <c r="K24" s="13">
        <v>8</v>
      </c>
      <c r="L24" s="13">
        <v>7</v>
      </c>
      <c r="M24" s="21" t="s">
        <v>71</v>
      </c>
    </row>
    <row r="25" spans="3:13" ht="114" customHeight="1">
      <c r="C25" s="57" t="s">
        <v>96</v>
      </c>
      <c r="D25" s="22">
        <v>15</v>
      </c>
      <c r="E25" s="7" t="s">
        <v>77</v>
      </c>
      <c r="F25" s="7" t="s">
        <v>78</v>
      </c>
      <c r="G25" s="7" t="s">
        <v>54</v>
      </c>
      <c r="H25" s="7" t="s">
        <v>79</v>
      </c>
      <c r="I25" s="7" t="s">
        <v>80</v>
      </c>
      <c r="J25" s="7" t="s">
        <v>81</v>
      </c>
      <c r="K25" s="13">
        <v>8</v>
      </c>
      <c r="L25" s="13">
        <v>6</v>
      </c>
      <c r="M25" s="21" t="s">
        <v>82</v>
      </c>
    </row>
    <row r="26" spans="3:13" ht="71.25">
      <c r="C26" s="57"/>
      <c r="D26" s="22">
        <v>16</v>
      </c>
      <c r="E26" s="7" t="s">
        <v>83</v>
      </c>
      <c r="F26" s="7" t="s">
        <v>78</v>
      </c>
      <c r="G26" s="7" t="s">
        <v>54</v>
      </c>
      <c r="H26" s="7" t="s">
        <v>84</v>
      </c>
      <c r="I26" s="7" t="s">
        <v>80</v>
      </c>
      <c r="J26" s="7" t="s">
        <v>81</v>
      </c>
      <c r="K26" s="13">
        <v>9</v>
      </c>
      <c r="L26" s="13">
        <v>9</v>
      </c>
      <c r="M26" s="21" t="s">
        <v>82</v>
      </c>
    </row>
    <row r="27" spans="3:13" ht="72" thickBot="1">
      <c r="C27" s="56"/>
      <c r="D27" s="23">
        <v>17</v>
      </c>
      <c r="E27" s="24" t="s">
        <v>85</v>
      </c>
      <c r="F27" s="24" t="s">
        <v>78</v>
      </c>
      <c r="G27" s="24" t="s">
        <v>54</v>
      </c>
      <c r="H27" s="24" t="s">
        <v>86</v>
      </c>
      <c r="I27" s="24" t="s">
        <v>80</v>
      </c>
      <c r="J27" s="24" t="s">
        <v>81</v>
      </c>
      <c r="K27" s="25">
        <v>8</v>
      </c>
      <c r="L27" s="25">
        <v>7</v>
      </c>
      <c r="M27" s="26" t="s">
        <v>82</v>
      </c>
    </row>
    <row r="29" spans="3:13" ht="20.25" customHeight="1">
      <c r="C29" s="58" t="s">
        <v>87</v>
      </c>
      <c r="D29" s="58"/>
      <c r="E29" s="58"/>
      <c r="F29" s="58"/>
      <c r="G29" s="58"/>
      <c r="H29" s="58"/>
      <c r="I29" s="58"/>
      <c r="J29" s="58"/>
      <c r="K29" s="58"/>
      <c r="L29" s="58"/>
      <c r="M29" s="58"/>
    </row>
    <row r="54" spans="3:13"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</row>
    <row r="56" spans="3:13" ht="15">
      <c r="C56" s="6"/>
    </row>
    <row r="57" spans="3:13" ht="15" customHeight="1"/>
    <row r="59" spans="3:13">
      <c r="C59" s="39"/>
      <c r="D59" s="39"/>
    </row>
  </sheetData>
  <mergeCells count="11">
    <mergeCell ref="C54:M54"/>
    <mergeCell ref="C59:D59"/>
    <mergeCell ref="F3:M8"/>
    <mergeCell ref="K9:M9"/>
    <mergeCell ref="E9:G9"/>
    <mergeCell ref="C11:C12"/>
    <mergeCell ref="C13:C19"/>
    <mergeCell ref="C22:C24"/>
    <mergeCell ref="C25:C27"/>
    <mergeCell ref="C29:M29"/>
    <mergeCell ref="C3:E8"/>
  </mergeCells>
  <pageMargins left="0.7" right="0.7" top="0.75" bottom="0.75" header="0.511811023622047" footer="0.511811023622047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showGridLines="0" zoomScaleNormal="100" workbookViewId="0">
      <selection activeCell="D2" sqref="D2"/>
    </sheetView>
  </sheetViews>
  <sheetFormatPr baseColWidth="10" defaultColWidth="9.140625" defaultRowHeight="15"/>
  <sheetData>
    <row r="1" spans="1:6" ht="15" customHeight="1">
      <c r="C1" s="1" t="s">
        <v>88</v>
      </c>
      <c r="D1" s="1" t="s">
        <v>89</v>
      </c>
      <c r="F1" s="2"/>
    </row>
    <row r="2" spans="1:6" ht="15" customHeight="1">
      <c r="A2" s="65" t="s">
        <v>90</v>
      </c>
      <c r="B2" s="65"/>
      <c r="C2" s="3">
        <v>0</v>
      </c>
      <c r="D2" s="3">
        <f>MAX(Dependencia)/2</f>
        <v>4.5</v>
      </c>
      <c r="E2" s="2"/>
      <c r="F2" s="2"/>
    </row>
    <row r="3" spans="1:6">
      <c r="A3" s="65"/>
      <c r="B3" s="65"/>
      <c r="C3" s="3">
        <f>MAX(Influencia)</f>
        <v>9</v>
      </c>
      <c r="D3" s="3">
        <f>MAX(Dependencia)/2</f>
        <v>4.5</v>
      </c>
    </row>
    <row r="4" spans="1:6" ht="15" customHeight="1">
      <c r="A4" s="65" t="s">
        <v>91</v>
      </c>
      <c r="B4" s="65"/>
      <c r="C4" s="3">
        <f>MAX(Influencia)/2</f>
        <v>4.5</v>
      </c>
      <c r="D4" s="3">
        <v>0</v>
      </c>
    </row>
    <row r="5" spans="1:6">
      <c r="A5" s="65"/>
      <c r="B5" s="65"/>
      <c r="C5" s="3">
        <f>MAX(Influencia)/2</f>
        <v>4.5</v>
      </c>
      <c r="D5" s="3">
        <f>MAX(Dependencia)</f>
        <v>9</v>
      </c>
    </row>
  </sheetData>
  <mergeCells count="2">
    <mergeCell ref="A2:B3"/>
    <mergeCell ref="A4:B5"/>
  </mergeCells>
  <pageMargins left="0.7" right="0.7" top="0.75" bottom="0.75" header="0.511811023622047" footer="0.511811023622047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showGridLines="0" zoomScaleNormal="100" workbookViewId="0">
      <selection activeCell="C16" sqref="C16"/>
    </sheetView>
  </sheetViews>
  <sheetFormatPr baseColWidth="10" defaultColWidth="9.140625" defaultRowHeight="15"/>
  <cols>
    <col min="1" max="1" width="10.7109375" bestFit="1" customWidth="1"/>
    <col min="2" max="2" width="13.42578125" customWidth="1"/>
    <col min="3" max="3" width="69.28515625" bestFit="1" customWidth="1"/>
  </cols>
  <sheetData>
    <row r="1" spans="1:3" ht="15.75" thickBot="1"/>
    <row r="2" spans="1:3">
      <c r="A2" s="30" t="s">
        <v>98</v>
      </c>
      <c r="B2" s="31" t="s">
        <v>99</v>
      </c>
      <c r="C2" s="32" t="s">
        <v>100</v>
      </c>
    </row>
    <row r="3" spans="1:3">
      <c r="A3" s="33">
        <v>0</v>
      </c>
      <c r="B3" s="29"/>
      <c r="C3" s="34"/>
    </row>
    <row r="4" spans="1:3">
      <c r="A4" s="35">
        <v>45078</v>
      </c>
      <c r="B4" s="29">
        <v>1</v>
      </c>
      <c r="C4" s="34" t="s">
        <v>92</v>
      </c>
    </row>
    <row r="5" spans="1:3" ht="15.75" thickBot="1">
      <c r="A5" s="36">
        <v>45705</v>
      </c>
      <c r="B5" s="37">
        <v>2</v>
      </c>
      <c r="C5" s="38" t="s">
        <v>97</v>
      </c>
    </row>
  </sheetData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Roman,Normal"&amp;12&amp;Kffffff&amp;A</oddHeader>
    <oddFooter>&amp;C&amp;"Times New Roman,Normal"&amp;12&amp;KffffffPágina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Matriz y gráfico</vt:lpstr>
      <vt:lpstr>Parámetros</vt:lpstr>
      <vt:lpstr>ID DOCUMENTADA</vt:lpstr>
      <vt:lpstr>Dependencia</vt:lpstr>
      <vt:lpstr>Influencia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Ingenio Empresa</dc:creator>
  <dc:description/>
  <cp:lastModifiedBy>camara de comercio magangue</cp:lastModifiedBy>
  <cp:revision>3</cp:revision>
  <dcterms:created xsi:type="dcterms:W3CDTF">2011-08-11T16:16:29Z</dcterms:created>
  <dcterms:modified xsi:type="dcterms:W3CDTF">2025-07-18T13:46:43Z</dcterms:modified>
  <dc:language>es-CO</dc:language>
</cp:coreProperties>
</file>